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m\Desktop\Brumfield\"/>
    </mc:Choice>
  </mc:AlternateContent>
  <xr:revisionPtr revIDLastSave="0" documentId="8_{CA38BCD2-EEB0-407E-8CCC-B05408F2E405}" xr6:coauthVersionLast="47" xr6:coauthVersionMax="47" xr10:uidLastSave="{00000000-0000-0000-0000-000000000000}"/>
  <bookViews>
    <workbookView xWindow="38280" yWindow="-120" windowWidth="38640" windowHeight="21120" tabRatio="304" xr2:uid="{0C0450EE-3557-495B-812F-B8C1C28C2FED}"/>
  </bookViews>
  <sheets>
    <sheet name="EPDs + Footnotes" sheetId="1" r:id="rId1"/>
    <sheet name="EPDs_w Outs" sheetId="2" state="hidden" r:id="rId2"/>
  </sheets>
  <definedNames>
    <definedName name="_xlnm._FilterDatabase" localSheetId="0" hidden="1">'EPDs + Footnotes'!$A$1:$R$25</definedName>
    <definedName name="_xlnm._FilterDatabase" localSheetId="1" hidden="1">'EPDs_w Outs'!$A$1:$S$28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2" l="1"/>
  <c r="A22" i="2" s="1"/>
  <c r="A23" i="2" s="1"/>
  <c r="A24" i="2" s="1"/>
  <c r="A25" i="2" s="1"/>
  <c r="A21" i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<sst xmlns="http://schemas.openxmlformats.org/spreadsheetml/2006/main" count="232" uniqueCount="109">
  <si>
    <t>Ear Tag</t>
  </si>
  <si>
    <t>Sire Name</t>
  </si>
  <si>
    <t>Reg Num</t>
  </si>
  <si>
    <t>Birth Date</t>
  </si>
  <si>
    <t>Age In Years</t>
  </si>
  <si>
    <t>CED EPD</t>
  </si>
  <si>
    <t>BW EPD</t>
  </si>
  <si>
    <t>WW EPD</t>
  </si>
  <si>
    <t>YW EPD</t>
  </si>
  <si>
    <t>Milk EPD</t>
  </si>
  <si>
    <t>PAP EPD</t>
  </si>
  <si>
    <t>CW EPD</t>
  </si>
  <si>
    <t>Marb EPD</t>
  </si>
  <si>
    <t>REA EPD</t>
  </si>
  <si>
    <t>MWC IDX</t>
  </si>
  <si>
    <t>B IDX</t>
  </si>
  <si>
    <t>C IDX</t>
  </si>
  <si>
    <t>4360</t>
  </si>
  <si>
    <t>Baldridge Jordan</t>
  </si>
  <si>
    <t>4327</t>
  </si>
  <si>
    <t>Brumfield Hometown 1736</t>
  </si>
  <si>
    <t>21011425</t>
  </si>
  <si>
    <t>4309</t>
  </si>
  <si>
    <t>EZAR Step Up 9178</t>
  </si>
  <si>
    <t>20997982</t>
  </si>
  <si>
    <t>4414</t>
  </si>
  <si>
    <t>GAR Home Base 5480</t>
  </si>
  <si>
    <t>21010127</t>
  </si>
  <si>
    <t>4316</t>
  </si>
  <si>
    <t>20997984</t>
  </si>
  <si>
    <t>4322</t>
  </si>
  <si>
    <t>21011428</t>
  </si>
  <si>
    <t>4370</t>
  </si>
  <si>
    <t>HCC Whitewater 9010</t>
  </si>
  <si>
    <t>20930622</t>
  </si>
  <si>
    <t>4342</t>
  </si>
  <si>
    <t>20929458</t>
  </si>
  <si>
    <t>21010131</t>
  </si>
  <si>
    <t>4440</t>
  </si>
  <si>
    <t>Brumfield Identified 2028</t>
  </si>
  <si>
    <t>21010120</t>
  </si>
  <si>
    <t>4368</t>
  </si>
  <si>
    <t>BJ Surpass</t>
  </si>
  <si>
    <t>20929479</t>
  </si>
  <si>
    <t>4393</t>
  </si>
  <si>
    <t>20997970</t>
  </si>
  <si>
    <t>4323</t>
  </si>
  <si>
    <t>2XL Bronc 8153</t>
  </si>
  <si>
    <t>21010135</t>
  </si>
  <si>
    <t>4324</t>
  </si>
  <si>
    <t>21011429</t>
  </si>
  <si>
    <t>4325</t>
  </si>
  <si>
    <t>21011426</t>
  </si>
  <si>
    <t>4431</t>
  </si>
  <si>
    <t>21195058</t>
  </si>
  <si>
    <t>4411</t>
  </si>
  <si>
    <t>GAR Fireproof L1061</t>
  </si>
  <si>
    <t>21011422</t>
  </si>
  <si>
    <t>4369</t>
  </si>
  <si>
    <t>20930621</t>
  </si>
  <si>
    <t>4383</t>
  </si>
  <si>
    <t>20997971</t>
  </si>
  <si>
    <t>4409</t>
  </si>
  <si>
    <t>Conealy Craftsman</t>
  </si>
  <si>
    <t>20929485</t>
  </si>
  <si>
    <t>4332</t>
  </si>
  <si>
    <t>20997976</t>
  </si>
  <si>
    <t>4334</t>
  </si>
  <si>
    <t>DB Iconic</t>
  </si>
  <si>
    <t>20929451</t>
  </si>
  <si>
    <t>4363</t>
  </si>
  <si>
    <t>20929476</t>
  </si>
  <si>
    <t>4345</t>
  </si>
  <si>
    <t>20929461</t>
  </si>
  <si>
    <t>4398</t>
  </si>
  <si>
    <t>20997968</t>
  </si>
  <si>
    <t>4367</t>
  </si>
  <si>
    <t>Commercial</t>
  </si>
  <si>
    <t>In/Out</t>
  </si>
  <si>
    <t>Out</t>
  </si>
  <si>
    <t>In</t>
  </si>
  <si>
    <t>Connealy Commerce</t>
  </si>
  <si>
    <t>Lot</t>
  </si>
  <si>
    <t>Footnotes</t>
  </si>
  <si>
    <t>Big-bodied, powerful bull with great marbling and plenty of growth. Excellent spread bull from birth weight to weaning weight to yearling weight.</t>
  </si>
  <si>
    <t>Really well balanced bull, long spined, and phenomenal carcass traits.</t>
  </si>
  <si>
    <t>This high calving ease, low birth weight bull packed with power and muscle has been a ranch favorite since weaning.</t>
  </si>
  <si>
    <t>Another high-growth bull with a lot of marbling, power, and muscle, who moves very athletically.</t>
  </si>
  <si>
    <t>Surefire heifer bull with excellent carcass characteristics, and will leave you some great daughters.</t>
  </si>
  <si>
    <t>Surefire heifer bull with really nice growth, excellent marbling, and a whole lot of power. Super EPD profile for this Jordan son.</t>
  </si>
  <si>
    <t>Carries a lot of muscle shape down his top; a big, powerful bull with a really long spine. Posses great PAP score.</t>
  </si>
  <si>
    <t>Heifer bull with great marbling and very sound maternally. The Step Ups have made some great bulls and heifers in our herd.</t>
  </si>
  <si>
    <t>Plenty of growth in this bull, with huge carcass weight and a lot of marbling. Sired by a full brother to Crouch Congress, his calves have worked well for us.</t>
  </si>
  <si>
    <t xml:space="preserve">Surefire heifer bull with great rib shape and a world of growth. Huge spread bull, really like the way this bull gets out and moves. </t>
  </si>
  <si>
    <t>Great-made bull with phenomenal muscle shape and tremendous balance. Another good Step Up son.</t>
  </si>
  <si>
    <t>Big growth bull with really good marbling and great rib shape. Sure to make growthy steers and good replacements.</t>
  </si>
  <si>
    <t>Really long spined, big growth bull with tremendous maternal traits. Good footed and moves out well.</t>
  </si>
  <si>
    <t>Low birth weight bull with great muscle shape, really well balanced and very maternally sound. The 2XL Broncs have done really well for us.</t>
  </si>
  <si>
    <t>Low birth weight bull with a world of power, tremendous top side shape. Love the length in this Whitewater son.</t>
  </si>
  <si>
    <t>Brumfield Magnitude 1162</t>
  </si>
  <si>
    <t>Growthy bull with great carcass weight and marbling. The Home Base sons have done well in our herd.</t>
  </si>
  <si>
    <t>Lot of growth to this bull with great carcass traits and solid marbling. Another good Home Base son.</t>
  </si>
  <si>
    <t>Sired by Crouch Congress' full brother, tremendous carcass traits. The 1736 calves have performed exceptionally well in our Montana herd.</t>
  </si>
  <si>
    <t>Sure fire heifer bull, lot of marbling and great top side shape. Another good Whitewater son.</t>
  </si>
  <si>
    <t>Sired by Crouch Congress' full brother, huge marbling with this bull. This 1736 son does it all and carries the lowest PAP in the offering.</t>
  </si>
  <si>
    <t>Powerful, really stout heifer bull. A great one to put on heifers and continue to use on mature cows with his growth package.</t>
  </si>
  <si>
    <t>Really long spined bull, with plenty of growth and very sound maternal traits. We like these Surpass sons.</t>
  </si>
  <si>
    <t>Really nice balanced, complete made, powerful bull. Don't miss this one, as this bull has everything except for the registration!</t>
  </si>
  <si>
    <t>Surefire heifer bull that is stout and doesn’t give anything up in muscle shape. The Whitewaters have made growthy steers and really nice heifer replacements.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</si>
</sst>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4" x14ac:knownFonts="1"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color theme="0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>
      <protection locked="0"/>
    </xf>
  </cellStyleXfs>
  <cellXfs count="19">
    <xf numFmtId="0" fontId="0" fillId="0" borderId="0" xfId="0" applyBorder="1">
      <protection locked="0"/>
    </xf>
    <xf numFmtId="0" fontId="1" fillId="0" borderId="0" xfId="0" applyFont="1" applyBorder="1">
      <protection locked="0"/>
    </xf>
    <xf numFmtId="0" fontId="0" fillId="0" borderId="1" xfId="0" applyBorder="1" applyAlignment="1">
      <alignment horizontal="center"/>
      <protection locked="0"/>
    </xf>
    <xf numFmtId="164" fontId="0" fillId="0" borderId="1" xfId="0" applyNumberFormat="1" applyBorder="1" applyAlignment="1">
      <alignment horizontal="center"/>
      <protection locked="0"/>
    </xf>
    <xf numFmtId="2" fontId="0" fillId="0" borderId="1" xfId="0" applyNumberFormat="1" applyBorder="1" applyAlignment="1">
      <alignment horizontal="center"/>
      <protection locked="0"/>
    </xf>
    <xf numFmtId="0" fontId="0" fillId="0" borderId="1" xfId="0" applyBorder="1" applyAlignment="1">
      <alignment horizontal="left"/>
      <protection locked="0"/>
    </xf>
    <xf numFmtId="0" fontId="2" fillId="2" borderId="1" xfId="0" applyFont="1" applyFill="1" applyBorder="1" applyAlignment="1">
      <alignment horizontal="center"/>
      <protection locked="0"/>
    </xf>
    <xf numFmtId="0" fontId="3" fillId="3" borderId="1" xfId="0" applyFont="1" applyFill="1" applyBorder="1" applyAlignment="1">
      <alignment horizontal="center"/>
      <protection locked="0"/>
    </xf>
    <xf numFmtId="0" fontId="0" fillId="0" borderId="0" xfId="0" applyBorder="1" applyAlignment="1">
      <alignment horizontal="center"/>
      <protection locked="0"/>
    </xf>
    <xf numFmtId="0" fontId="1" fillId="3" borderId="0" xfId="0" applyFont="1" applyFill="1" applyBorder="1" applyAlignment="1">
      <alignment horizontal="center"/>
      <protection locked="0"/>
    </xf>
    <xf numFmtId="0" fontId="2" fillId="2" borderId="1" xfId="0" applyFont="1" applyFill="1" applyBorder="1" applyAlignment="1">
      <alignment horizontal="center" vertical="center"/>
      <protection locked="0"/>
    </xf>
    <xf numFmtId="0" fontId="1" fillId="0" borderId="0" xfId="0" applyFont="1" applyBorder="1" applyAlignment="1">
      <alignment vertical="center"/>
      <protection locked="0"/>
    </xf>
    <xf numFmtId="0" fontId="0" fillId="0" borderId="1" xfId="0" applyBorder="1" applyAlignment="1">
      <alignment horizontal="center" vertical="center"/>
      <protection locked="0"/>
    </xf>
    <xf numFmtId="0" fontId="0" fillId="0" borderId="1" xfId="0" applyBorder="1" applyAlignment="1">
      <alignment horizontal="left" vertical="center"/>
      <protection locked="0"/>
    </xf>
    <xf numFmtId="164" fontId="0" fillId="0" borderId="1" xfId="0" applyNumberFormat="1" applyBorder="1" applyAlignment="1">
      <alignment horizontal="center" vertical="center"/>
      <protection locked="0"/>
    </xf>
    <xf numFmtId="2" fontId="0" fillId="0" borderId="1" xfId="0" applyNumberFormat="1" applyBorder="1" applyAlignment="1">
      <alignment horizontal="center" vertical="center"/>
      <protection locked="0"/>
    </xf>
    <xf numFmtId="0" fontId="0" fillId="0" borderId="1" xfId="0" applyBorder="1" applyAlignment="1">
      <alignment vertical="center"/>
      <protection locked="0"/>
    </xf>
    <xf numFmtId="0" fontId="0" fillId="0" borderId="0" xfId="0" applyBorder="1" applyAlignment="1">
      <alignment vertical="center"/>
      <protection locked="0"/>
    </xf>
    <xf numFmtId="0" fontId="0" fillId="0" borderId="0" xfId="0" applyBorder="1" applyAlignment="1">
      <alignment horizontal="center" vertical="center"/>
      <protection locked="0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4AF26-B5F1-4B43-B713-C01D098B4DC3}">
  <dimension ref="A1:S28"/>
  <sheetViews>
    <sheetView showGridLines="0" tabSelected="1" zoomScale="85" zoomScaleNormal="85" workbookViewId="0">
      <pane activePane="bottomRight" state="frozen"/>
      <selection activeCell="S2" sqref="S2:S25"/>
    </sheetView>
  </sheetViews>
  <sheetFormatPr defaultColWidth="9.21875" defaultRowHeight="28.5" customHeight="1" x14ac:dyDescent="0.2"/>
  <cols>
    <col min="1" max="1" width="5.33203125" style="18" customWidth="1"/>
    <col min="2" max="2" width="10" style="17" customWidth="1"/>
    <col min="3" max="3" width="22.88671875" style="17" bestFit="1" customWidth="1"/>
    <col min="4" max="5" width="10.6640625" style="17" customWidth="1"/>
    <col min="6" max="6" width="11.88671875" style="17" customWidth="1"/>
    <col min="7" max="17" width="10" style="17" customWidth="1"/>
    <col min="18" max="18" width="9.77734375" style="17" customWidth="1"/>
    <col min="19" max="19" width="130.88671875" style="17" bestFit="1" customWidth="1"/>
    <col min="20" max="16384" width="9.21875" style="17"/>
  </cols>
  <sheetData>
    <row r="1" spans="1:19" s="11" customFormat="1" ht="19.5" customHeight="1" x14ac:dyDescent="0.2">
      <c r="A1" s="10" t="s">
        <v>82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83</v>
      </c>
    </row>
    <row r="2" spans="1:19" ht="28.5" customHeight="1" x14ac:dyDescent="0.2">
      <c r="A2" s="12">
        <v>1</v>
      </c>
      <c r="B2" s="12" t="s">
        <v>35</v>
      </c>
      <c r="C2" s="13" t="s">
        <v>18</v>
      </c>
      <c r="D2" s="12" t="s">
        <v>36</v>
      </c>
      <c r="E2" s="14">
        <v>45347</v>
      </c>
      <c r="F2" s="15">
        <v>2.1</v>
      </c>
      <c r="G2" s="15">
        <v>8</v>
      </c>
      <c r="H2" s="15">
        <v>2</v>
      </c>
      <c r="I2" s="15">
        <v>79</v>
      </c>
      <c r="J2" s="15">
        <v>147</v>
      </c>
      <c r="K2" s="15">
        <v>20</v>
      </c>
      <c r="L2" s="15">
        <v>2.42</v>
      </c>
      <c r="M2" s="15">
        <v>81</v>
      </c>
      <c r="N2" s="15">
        <v>0.86</v>
      </c>
      <c r="O2" s="15">
        <v>1.1499999999999999</v>
      </c>
      <c r="P2" s="15">
        <v>55</v>
      </c>
      <c r="Q2" s="15">
        <v>208</v>
      </c>
      <c r="R2" s="15">
        <v>325</v>
      </c>
      <c r="S2" s="16" t="s">
        <v>86</v>
      </c>
    </row>
    <row r="3" spans="1:19" ht="28.5" customHeight="1" x14ac:dyDescent="0.2">
      <c r="A3" s="12">
        <v>2</v>
      </c>
      <c r="B3" s="12" t="s">
        <v>60</v>
      </c>
      <c r="C3" s="13" t="s">
        <v>56</v>
      </c>
      <c r="D3" s="12" t="s">
        <v>61</v>
      </c>
      <c r="E3" s="14">
        <v>45367</v>
      </c>
      <c r="F3" s="15">
        <v>2</v>
      </c>
      <c r="G3" s="15">
        <v>2</v>
      </c>
      <c r="H3" s="15">
        <v>3.1</v>
      </c>
      <c r="I3" s="15">
        <v>70</v>
      </c>
      <c r="J3" s="15">
        <v>130</v>
      </c>
      <c r="K3" s="15">
        <v>26</v>
      </c>
      <c r="L3" s="15">
        <v>-0.84</v>
      </c>
      <c r="M3" s="15">
        <v>52</v>
      </c>
      <c r="N3" s="15">
        <v>1.18</v>
      </c>
      <c r="O3" s="15">
        <v>0.84</v>
      </c>
      <c r="P3" s="15">
        <v>34</v>
      </c>
      <c r="Q3" s="15">
        <v>189</v>
      </c>
      <c r="R3" s="15">
        <v>279</v>
      </c>
      <c r="S3" s="16" t="s">
        <v>87</v>
      </c>
    </row>
    <row r="4" spans="1:19" ht="28.5" customHeight="1" x14ac:dyDescent="0.2">
      <c r="A4" s="12">
        <v>3</v>
      </c>
      <c r="B4" s="12" t="s">
        <v>28</v>
      </c>
      <c r="C4" s="13" t="s">
        <v>23</v>
      </c>
      <c r="D4" s="12" t="s">
        <v>29</v>
      </c>
      <c r="E4" s="14">
        <v>45365</v>
      </c>
      <c r="F4" s="15">
        <v>2</v>
      </c>
      <c r="G4" s="15">
        <v>11</v>
      </c>
      <c r="H4" s="15">
        <v>0</v>
      </c>
      <c r="I4" s="15">
        <v>66</v>
      </c>
      <c r="J4" s="15">
        <v>121</v>
      </c>
      <c r="K4" s="15">
        <v>26</v>
      </c>
      <c r="L4" s="15">
        <v>0.8</v>
      </c>
      <c r="M4" s="15">
        <v>60</v>
      </c>
      <c r="N4" s="15">
        <v>1.2</v>
      </c>
      <c r="O4" s="15">
        <v>1.03</v>
      </c>
      <c r="P4" s="15">
        <v>77</v>
      </c>
      <c r="Q4" s="15">
        <v>197</v>
      </c>
      <c r="R4" s="15">
        <v>333</v>
      </c>
      <c r="S4" s="16" t="s">
        <v>88</v>
      </c>
    </row>
    <row r="5" spans="1:19" ht="28.5" customHeight="1" x14ac:dyDescent="0.2">
      <c r="A5" s="12">
        <v>4</v>
      </c>
      <c r="B5" s="12" t="s">
        <v>17</v>
      </c>
      <c r="C5" s="13" t="s">
        <v>18</v>
      </c>
      <c r="D5" s="12">
        <v>20929474</v>
      </c>
      <c r="E5" s="14">
        <v>45355</v>
      </c>
      <c r="F5" s="15">
        <v>2.1</v>
      </c>
      <c r="G5" s="15">
        <v>11</v>
      </c>
      <c r="H5" s="15">
        <v>0.7</v>
      </c>
      <c r="I5" s="15">
        <v>71</v>
      </c>
      <c r="J5" s="15">
        <v>124</v>
      </c>
      <c r="K5" s="15">
        <v>30</v>
      </c>
      <c r="L5" s="15">
        <v>0.31</v>
      </c>
      <c r="M5" s="15">
        <v>60</v>
      </c>
      <c r="N5" s="15">
        <v>1.53</v>
      </c>
      <c r="O5" s="15">
        <v>1.1299999999999999</v>
      </c>
      <c r="P5" s="15">
        <v>101</v>
      </c>
      <c r="Q5" s="15">
        <v>212</v>
      </c>
      <c r="R5" s="15">
        <v>376</v>
      </c>
      <c r="S5" s="16" t="s">
        <v>89</v>
      </c>
    </row>
    <row r="6" spans="1:19" ht="28.5" customHeight="1" x14ac:dyDescent="0.2">
      <c r="A6" s="12">
        <v>5</v>
      </c>
      <c r="B6" s="12" t="s">
        <v>67</v>
      </c>
      <c r="C6" s="13" t="s">
        <v>68</v>
      </c>
      <c r="D6" s="12" t="s">
        <v>69</v>
      </c>
      <c r="E6" s="14">
        <v>45343</v>
      </c>
      <c r="F6" s="15">
        <v>2.1</v>
      </c>
      <c r="G6" s="15">
        <v>5</v>
      </c>
      <c r="H6" s="15">
        <v>0.5</v>
      </c>
      <c r="I6" s="15">
        <v>82</v>
      </c>
      <c r="J6" s="15">
        <v>149</v>
      </c>
      <c r="K6" s="15">
        <v>20</v>
      </c>
      <c r="L6" s="15">
        <v>5.22</v>
      </c>
      <c r="M6" s="15">
        <v>63</v>
      </c>
      <c r="N6" s="15">
        <v>1.2</v>
      </c>
      <c r="O6" s="15">
        <v>0.66</v>
      </c>
      <c r="P6" s="15">
        <v>34</v>
      </c>
      <c r="Q6" s="15">
        <v>186</v>
      </c>
      <c r="R6" s="15">
        <v>275</v>
      </c>
      <c r="S6" s="16" t="s">
        <v>84</v>
      </c>
    </row>
    <row r="7" spans="1:19" ht="28.5" customHeight="1" x14ac:dyDescent="0.2">
      <c r="A7" s="12">
        <v>6</v>
      </c>
      <c r="B7" s="12" t="s">
        <v>55</v>
      </c>
      <c r="C7" s="13" t="s">
        <v>56</v>
      </c>
      <c r="D7" s="12" t="s">
        <v>57</v>
      </c>
      <c r="E7" s="14">
        <v>45369</v>
      </c>
      <c r="F7" s="15">
        <v>2</v>
      </c>
      <c r="G7" s="15">
        <v>2</v>
      </c>
      <c r="H7" s="15">
        <v>3.5</v>
      </c>
      <c r="I7" s="15">
        <v>63</v>
      </c>
      <c r="J7" s="15">
        <v>113</v>
      </c>
      <c r="K7" s="15">
        <v>22</v>
      </c>
      <c r="L7" s="15">
        <v>-1.73</v>
      </c>
      <c r="M7" s="15">
        <v>57</v>
      </c>
      <c r="N7" s="15">
        <v>0.96</v>
      </c>
      <c r="O7" s="15">
        <v>1.26</v>
      </c>
      <c r="P7" s="15">
        <v>34</v>
      </c>
      <c r="Q7" s="15">
        <v>195</v>
      </c>
      <c r="R7" s="15">
        <v>287</v>
      </c>
      <c r="S7" s="16" t="s">
        <v>90</v>
      </c>
    </row>
    <row r="8" spans="1:19" ht="28.5" customHeight="1" x14ac:dyDescent="0.2">
      <c r="A8" s="12">
        <v>7</v>
      </c>
      <c r="B8" s="12" t="s">
        <v>65</v>
      </c>
      <c r="C8" s="13" t="s">
        <v>23</v>
      </c>
      <c r="D8" s="12" t="s">
        <v>66</v>
      </c>
      <c r="E8" s="14">
        <v>45351</v>
      </c>
      <c r="F8" s="15">
        <v>2.1</v>
      </c>
      <c r="G8" s="15">
        <v>8</v>
      </c>
      <c r="H8" s="15">
        <v>0</v>
      </c>
      <c r="I8" s="15">
        <v>67</v>
      </c>
      <c r="J8" s="15">
        <v>118</v>
      </c>
      <c r="K8" s="15">
        <v>38</v>
      </c>
      <c r="L8" s="15">
        <v>1.75</v>
      </c>
      <c r="M8" s="15">
        <v>41</v>
      </c>
      <c r="N8" s="15">
        <v>1.17</v>
      </c>
      <c r="O8" s="15">
        <v>0.59</v>
      </c>
      <c r="P8" s="15">
        <v>82</v>
      </c>
      <c r="Q8" s="15">
        <v>151</v>
      </c>
      <c r="R8" s="15">
        <v>278</v>
      </c>
      <c r="S8" s="16" t="s">
        <v>91</v>
      </c>
    </row>
    <row r="9" spans="1:19" ht="28.5" customHeight="1" x14ac:dyDescent="0.2">
      <c r="A9" s="12">
        <v>8</v>
      </c>
      <c r="B9" s="12" t="s">
        <v>19</v>
      </c>
      <c r="C9" s="13" t="s">
        <v>20</v>
      </c>
      <c r="D9" s="12" t="s">
        <v>21</v>
      </c>
      <c r="E9" s="14">
        <v>45389</v>
      </c>
      <c r="F9" s="15">
        <v>2</v>
      </c>
      <c r="G9" s="15">
        <v>-2</v>
      </c>
      <c r="H9" s="15">
        <v>3</v>
      </c>
      <c r="I9" s="15">
        <v>86</v>
      </c>
      <c r="J9" s="15">
        <v>148</v>
      </c>
      <c r="K9" s="15">
        <v>28</v>
      </c>
      <c r="L9" s="15">
        <v>1</v>
      </c>
      <c r="M9" s="15">
        <v>92</v>
      </c>
      <c r="N9" s="15">
        <v>1.1599999999999999</v>
      </c>
      <c r="O9" s="15">
        <v>1.24</v>
      </c>
      <c r="P9" s="15">
        <v>58</v>
      </c>
      <c r="Q9" s="15">
        <v>237</v>
      </c>
      <c r="R9" s="15">
        <v>365</v>
      </c>
      <c r="S9" s="16" t="s">
        <v>92</v>
      </c>
    </row>
    <row r="10" spans="1:19" ht="28.5" customHeight="1" x14ac:dyDescent="0.2">
      <c r="A10" s="12">
        <v>9</v>
      </c>
      <c r="B10" s="12">
        <v>4311</v>
      </c>
      <c r="C10" s="13" t="s">
        <v>81</v>
      </c>
      <c r="D10" s="12">
        <v>20997985</v>
      </c>
      <c r="E10" s="14">
        <v>45359</v>
      </c>
      <c r="F10" s="15">
        <v>2.1</v>
      </c>
      <c r="G10" s="15">
        <v>14</v>
      </c>
      <c r="H10" s="15">
        <v>-1.2</v>
      </c>
      <c r="I10" s="15">
        <v>85</v>
      </c>
      <c r="J10" s="15">
        <v>144</v>
      </c>
      <c r="K10" s="15">
        <v>35</v>
      </c>
      <c r="L10" s="15">
        <v>1.94</v>
      </c>
      <c r="M10" s="15">
        <v>67</v>
      </c>
      <c r="N10" s="15">
        <v>0.9</v>
      </c>
      <c r="O10" s="15">
        <v>0.65</v>
      </c>
      <c r="P10" s="15">
        <v>82</v>
      </c>
      <c r="Q10" s="15">
        <v>169</v>
      </c>
      <c r="R10" s="15">
        <v>291</v>
      </c>
      <c r="S10" s="16" t="s">
        <v>93</v>
      </c>
    </row>
    <row r="11" spans="1:19" ht="28.5" customHeight="1" x14ac:dyDescent="0.2">
      <c r="A11" s="12">
        <v>10</v>
      </c>
      <c r="B11" s="12" t="s">
        <v>74</v>
      </c>
      <c r="C11" s="13" t="s">
        <v>23</v>
      </c>
      <c r="D11" s="12" t="s">
        <v>75</v>
      </c>
      <c r="E11" s="14">
        <v>45371</v>
      </c>
      <c r="F11" s="15">
        <v>2</v>
      </c>
      <c r="G11" s="15">
        <v>1</v>
      </c>
      <c r="H11" s="15">
        <v>2.2999999999999998</v>
      </c>
      <c r="I11" s="15">
        <v>58</v>
      </c>
      <c r="J11" s="15">
        <v>100</v>
      </c>
      <c r="K11" s="15">
        <v>29</v>
      </c>
      <c r="L11" s="15">
        <v>-0.56999999999999995</v>
      </c>
      <c r="M11" s="15">
        <v>36</v>
      </c>
      <c r="N11" s="15">
        <v>0.97</v>
      </c>
      <c r="O11" s="15">
        <v>0.41</v>
      </c>
      <c r="P11" s="15">
        <v>50</v>
      </c>
      <c r="Q11" s="15">
        <v>138</v>
      </c>
      <c r="R11" s="15">
        <v>229</v>
      </c>
      <c r="S11" s="16" t="s">
        <v>94</v>
      </c>
    </row>
    <row r="12" spans="1:19" ht="28.5" customHeight="1" x14ac:dyDescent="0.2">
      <c r="A12" s="12">
        <v>11</v>
      </c>
      <c r="B12" s="12" t="s">
        <v>44</v>
      </c>
      <c r="C12" s="13" t="s">
        <v>23</v>
      </c>
      <c r="D12" s="12" t="s">
        <v>45</v>
      </c>
      <c r="E12" s="14">
        <v>45370</v>
      </c>
      <c r="F12" s="15">
        <v>2</v>
      </c>
      <c r="G12" s="15">
        <v>6</v>
      </c>
      <c r="H12" s="15">
        <v>2.2000000000000002</v>
      </c>
      <c r="I12" s="15">
        <v>84</v>
      </c>
      <c r="J12" s="15">
        <v>147</v>
      </c>
      <c r="K12" s="15">
        <v>27</v>
      </c>
      <c r="L12" s="15">
        <v>-0.27</v>
      </c>
      <c r="M12" s="15">
        <v>60</v>
      </c>
      <c r="N12" s="15">
        <v>1.0900000000000001</v>
      </c>
      <c r="O12" s="15">
        <v>0.65</v>
      </c>
      <c r="P12" s="15">
        <v>71</v>
      </c>
      <c r="Q12" s="15">
        <v>174</v>
      </c>
      <c r="R12" s="15">
        <v>297</v>
      </c>
      <c r="S12" s="16" t="s">
        <v>95</v>
      </c>
    </row>
    <row r="13" spans="1:19" ht="28.5" customHeight="1" x14ac:dyDescent="0.2">
      <c r="A13" s="12">
        <v>12</v>
      </c>
      <c r="B13" s="12" t="s">
        <v>41</v>
      </c>
      <c r="C13" s="13" t="s">
        <v>42</v>
      </c>
      <c r="D13" s="12" t="s">
        <v>43</v>
      </c>
      <c r="E13" s="14">
        <v>45358</v>
      </c>
      <c r="F13" s="15">
        <v>2.1</v>
      </c>
      <c r="G13" s="15">
        <v>7</v>
      </c>
      <c r="H13" s="15">
        <v>2.2999999999999998</v>
      </c>
      <c r="I13" s="15">
        <v>86</v>
      </c>
      <c r="J13" s="15">
        <v>143</v>
      </c>
      <c r="K13" s="15">
        <v>40</v>
      </c>
      <c r="L13" s="15">
        <v>1.77</v>
      </c>
      <c r="M13" s="15">
        <v>68</v>
      </c>
      <c r="N13" s="15">
        <v>0.87</v>
      </c>
      <c r="O13" s="15">
        <v>0.76</v>
      </c>
      <c r="P13" s="15">
        <v>92</v>
      </c>
      <c r="Q13" s="15">
        <v>173</v>
      </c>
      <c r="R13" s="15">
        <v>316</v>
      </c>
      <c r="S13" s="16" t="s">
        <v>96</v>
      </c>
    </row>
    <row r="14" spans="1:19" ht="28.5" customHeight="1" x14ac:dyDescent="0.2">
      <c r="A14" s="12">
        <v>13</v>
      </c>
      <c r="B14" s="12" t="s">
        <v>46</v>
      </c>
      <c r="C14" s="13" t="s">
        <v>47</v>
      </c>
      <c r="D14" s="12" t="s">
        <v>48</v>
      </c>
      <c r="E14" s="14">
        <v>45376</v>
      </c>
      <c r="F14" s="15">
        <v>2</v>
      </c>
      <c r="G14" s="15">
        <v>6</v>
      </c>
      <c r="H14" s="15">
        <v>-1.2</v>
      </c>
      <c r="I14" s="15">
        <v>62</v>
      </c>
      <c r="J14" s="15">
        <v>107</v>
      </c>
      <c r="K14" s="15">
        <v>42</v>
      </c>
      <c r="L14" s="15">
        <v>3.76</v>
      </c>
      <c r="M14" s="15">
        <v>56</v>
      </c>
      <c r="N14" s="15">
        <v>0.9</v>
      </c>
      <c r="O14" s="15">
        <v>0.81</v>
      </c>
      <c r="P14" s="15">
        <v>83</v>
      </c>
      <c r="Q14" s="15">
        <v>161</v>
      </c>
      <c r="R14" s="15">
        <v>292</v>
      </c>
      <c r="S14" s="16" t="s">
        <v>97</v>
      </c>
    </row>
    <row r="15" spans="1:19" ht="28.5" customHeight="1" x14ac:dyDescent="0.2">
      <c r="A15" s="12">
        <v>14</v>
      </c>
      <c r="B15" s="12" t="s">
        <v>70</v>
      </c>
      <c r="C15" s="13" t="s">
        <v>33</v>
      </c>
      <c r="D15" s="12" t="s">
        <v>71</v>
      </c>
      <c r="E15" s="14">
        <v>45356</v>
      </c>
      <c r="F15" s="15">
        <v>2.1</v>
      </c>
      <c r="G15" s="15">
        <v>5</v>
      </c>
      <c r="H15" s="15">
        <v>0.8</v>
      </c>
      <c r="I15" s="15">
        <v>74</v>
      </c>
      <c r="J15" s="15">
        <v>124</v>
      </c>
      <c r="K15" s="15">
        <v>26</v>
      </c>
      <c r="L15" s="15">
        <v>1.21</v>
      </c>
      <c r="M15" s="15">
        <v>62</v>
      </c>
      <c r="N15" s="15">
        <v>0.76</v>
      </c>
      <c r="O15" s="15">
        <v>1.22</v>
      </c>
      <c r="P15" s="15">
        <v>49</v>
      </c>
      <c r="Q15" s="15">
        <v>172</v>
      </c>
      <c r="R15" s="15">
        <v>272</v>
      </c>
      <c r="S15" s="16" t="s">
        <v>98</v>
      </c>
    </row>
    <row r="16" spans="1:19" ht="28.5" customHeight="1" x14ac:dyDescent="0.2">
      <c r="A16" s="12">
        <v>15</v>
      </c>
      <c r="B16" s="12" t="s">
        <v>53</v>
      </c>
      <c r="C16" s="13" t="s">
        <v>99</v>
      </c>
      <c r="D16" s="12" t="s">
        <v>54</v>
      </c>
      <c r="E16" s="14">
        <v>45403</v>
      </c>
      <c r="F16" s="15">
        <v>1.9</v>
      </c>
      <c r="G16" s="15">
        <v>4</v>
      </c>
      <c r="H16" s="15">
        <v>1.7</v>
      </c>
      <c r="I16" s="15">
        <v>72</v>
      </c>
      <c r="J16" s="15">
        <v>126</v>
      </c>
      <c r="K16" s="15">
        <v>22</v>
      </c>
      <c r="L16" s="15">
        <v>1.07</v>
      </c>
      <c r="M16" s="15">
        <v>58</v>
      </c>
      <c r="N16" s="15">
        <v>1.05</v>
      </c>
      <c r="O16" s="15">
        <v>0.95</v>
      </c>
      <c r="P16" s="15">
        <v>39</v>
      </c>
      <c r="Q16" s="15">
        <v>193</v>
      </c>
      <c r="R16" s="15">
        <v>289</v>
      </c>
      <c r="S16" s="16" t="s">
        <v>85</v>
      </c>
    </row>
    <row r="17" spans="1:19" ht="28.5" customHeight="1" x14ac:dyDescent="0.2">
      <c r="A17" s="12">
        <v>16</v>
      </c>
      <c r="B17" s="12" t="s">
        <v>25</v>
      </c>
      <c r="C17" s="13" t="s">
        <v>26</v>
      </c>
      <c r="D17" s="12" t="s">
        <v>27</v>
      </c>
      <c r="E17" s="14">
        <v>45388</v>
      </c>
      <c r="F17" s="15">
        <v>2</v>
      </c>
      <c r="G17" s="15">
        <v>6</v>
      </c>
      <c r="H17" s="15">
        <v>2.6</v>
      </c>
      <c r="I17" s="15">
        <v>88</v>
      </c>
      <c r="J17" s="15">
        <v>162</v>
      </c>
      <c r="K17" s="15">
        <v>32</v>
      </c>
      <c r="L17" s="15">
        <v>-1.01</v>
      </c>
      <c r="M17" s="15">
        <v>94</v>
      </c>
      <c r="N17" s="15">
        <v>1.23</v>
      </c>
      <c r="O17" s="15">
        <v>0.94</v>
      </c>
      <c r="P17" s="15">
        <v>51</v>
      </c>
      <c r="Q17" s="15">
        <v>235</v>
      </c>
      <c r="R17" s="15">
        <v>356</v>
      </c>
      <c r="S17" s="16" t="s">
        <v>100</v>
      </c>
    </row>
    <row r="18" spans="1:19" ht="28.5" customHeight="1" x14ac:dyDescent="0.2">
      <c r="A18" s="12">
        <v>17</v>
      </c>
      <c r="B18" s="12">
        <v>4424</v>
      </c>
      <c r="C18" s="13" t="s">
        <v>26</v>
      </c>
      <c r="D18" s="12" t="s">
        <v>37</v>
      </c>
      <c r="E18" s="14">
        <v>45393</v>
      </c>
      <c r="F18" s="15">
        <v>2</v>
      </c>
      <c r="G18" s="15">
        <v>2</v>
      </c>
      <c r="H18" s="15">
        <v>2.4</v>
      </c>
      <c r="I18" s="15">
        <v>81</v>
      </c>
      <c r="J18" s="15">
        <v>145</v>
      </c>
      <c r="K18" s="15">
        <v>36</v>
      </c>
      <c r="L18" s="15">
        <v>-0.25</v>
      </c>
      <c r="M18" s="15">
        <v>82</v>
      </c>
      <c r="N18" s="15">
        <v>1.03</v>
      </c>
      <c r="O18" s="15">
        <v>0.76</v>
      </c>
      <c r="P18" s="15">
        <v>49</v>
      </c>
      <c r="Q18" s="15">
        <v>213</v>
      </c>
      <c r="R18" s="15">
        <v>325</v>
      </c>
      <c r="S18" s="16" t="s">
        <v>101</v>
      </c>
    </row>
    <row r="19" spans="1:19" ht="28.5" customHeight="1" x14ac:dyDescent="0.2">
      <c r="A19" s="12">
        <v>18</v>
      </c>
      <c r="B19" s="12" t="s">
        <v>51</v>
      </c>
      <c r="C19" s="13" t="s">
        <v>20</v>
      </c>
      <c r="D19" s="12" t="s">
        <v>52</v>
      </c>
      <c r="E19" s="14">
        <v>45380</v>
      </c>
      <c r="F19" s="15">
        <v>2</v>
      </c>
      <c r="G19" s="15">
        <v>5</v>
      </c>
      <c r="H19" s="15">
        <v>1.6</v>
      </c>
      <c r="I19" s="15">
        <v>76</v>
      </c>
      <c r="J19" s="15">
        <v>136</v>
      </c>
      <c r="K19" s="15">
        <v>27</v>
      </c>
      <c r="L19" s="15">
        <v>-0.19</v>
      </c>
      <c r="M19" s="15">
        <v>65</v>
      </c>
      <c r="N19" s="15">
        <v>1.33</v>
      </c>
      <c r="O19" s="15">
        <v>0.73</v>
      </c>
      <c r="P19" s="15">
        <v>34</v>
      </c>
      <c r="Q19" s="15">
        <v>197</v>
      </c>
      <c r="R19" s="15">
        <v>290</v>
      </c>
      <c r="S19" s="16" t="s">
        <v>102</v>
      </c>
    </row>
    <row r="20" spans="1:19" ht="28.5" customHeight="1" x14ac:dyDescent="0.2">
      <c r="A20" s="12">
        <v>19</v>
      </c>
      <c r="B20" s="12" t="s">
        <v>58</v>
      </c>
      <c r="C20" s="13" t="s">
        <v>33</v>
      </c>
      <c r="D20" s="12" t="s">
        <v>59</v>
      </c>
      <c r="E20" s="14">
        <v>45358</v>
      </c>
      <c r="F20" s="15">
        <v>2.1</v>
      </c>
      <c r="G20" s="15">
        <v>6</v>
      </c>
      <c r="H20" s="15">
        <v>-0.7</v>
      </c>
      <c r="I20" s="15">
        <v>63</v>
      </c>
      <c r="J20" s="15">
        <v>115</v>
      </c>
      <c r="K20" s="15">
        <v>25</v>
      </c>
      <c r="L20" s="15">
        <v>2.1800000000000002</v>
      </c>
      <c r="M20" s="15">
        <v>62</v>
      </c>
      <c r="N20" s="15">
        <v>0.84</v>
      </c>
      <c r="O20" s="15">
        <v>1.0900000000000001</v>
      </c>
      <c r="P20" s="15">
        <v>48</v>
      </c>
      <c r="Q20" s="15">
        <v>179</v>
      </c>
      <c r="R20" s="15">
        <v>280</v>
      </c>
      <c r="S20" s="16" t="s">
        <v>108</v>
      </c>
    </row>
    <row r="21" spans="1:19" ht="28.5" customHeight="1" x14ac:dyDescent="0.2">
      <c r="A21" s="12">
        <f>A20+1</f>
        <v>20</v>
      </c>
      <c r="B21" s="12" t="s">
        <v>32</v>
      </c>
      <c r="C21" s="13" t="s">
        <v>33</v>
      </c>
      <c r="D21" s="12" t="s">
        <v>34</v>
      </c>
      <c r="E21" s="14">
        <v>45359</v>
      </c>
      <c r="F21" s="15">
        <v>2</v>
      </c>
      <c r="G21" s="15">
        <v>10</v>
      </c>
      <c r="H21" s="15">
        <v>-1.4</v>
      </c>
      <c r="I21" s="15">
        <v>67</v>
      </c>
      <c r="J21" s="15">
        <v>115</v>
      </c>
      <c r="K21" s="15">
        <v>26</v>
      </c>
      <c r="L21" s="15">
        <v>1.22</v>
      </c>
      <c r="M21" s="15">
        <v>66</v>
      </c>
      <c r="N21" s="15">
        <v>1.19</v>
      </c>
      <c r="O21" s="15">
        <v>1.2</v>
      </c>
      <c r="P21" s="15">
        <v>59</v>
      </c>
      <c r="Q21" s="15">
        <v>209</v>
      </c>
      <c r="R21" s="15">
        <v>330</v>
      </c>
      <c r="S21" s="16" t="s">
        <v>103</v>
      </c>
    </row>
    <row r="22" spans="1:19" ht="28.5" customHeight="1" x14ac:dyDescent="0.2">
      <c r="A22" s="12">
        <f t="shared" ref="A22:A25" si="0">A21+1</f>
        <v>21</v>
      </c>
      <c r="B22" s="12" t="s">
        <v>30</v>
      </c>
      <c r="C22" s="13" t="s">
        <v>20</v>
      </c>
      <c r="D22" s="12" t="s">
        <v>31</v>
      </c>
      <c r="E22" s="14">
        <v>45374</v>
      </c>
      <c r="F22" s="15">
        <v>2</v>
      </c>
      <c r="G22" s="15">
        <v>6</v>
      </c>
      <c r="H22" s="15">
        <v>0.9</v>
      </c>
      <c r="I22" s="15">
        <v>69</v>
      </c>
      <c r="J22" s="15">
        <v>113</v>
      </c>
      <c r="K22" s="15">
        <v>41</v>
      </c>
      <c r="L22" s="15">
        <v>-1.86</v>
      </c>
      <c r="M22" s="15">
        <v>60</v>
      </c>
      <c r="N22" s="15">
        <v>1.48</v>
      </c>
      <c r="O22" s="15">
        <v>0.56000000000000005</v>
      </c>
      <c r="P22" s="15">
        <v>72</v>
      </c>
      <c r="Q22" s="15">
        <v>200</v>
      </c>
      <c r="R22" s="15">
        <v>331</v>
      </c>
      <c r="S22" s="16" t="s">
        <v>104</v>
      </c>
    </row>
    <row r="23" spans="1:19" ht="28.5" customHeight="1" x14ac:dyDescent="0.2">
      <c r="A23" s="12">
        <f t="shared" si="0"/>
        <v>22</v>
      </c>
      <c r="B23" s="12" t="s">
        <v>38</v>
      </c>
      <c r="C23" s="13" t="s">
        <v>39</v>
      </c>
      <c r="D23" s="12" t="s">
        <v>40</v>
      </c>
      <c r="E23" s="14">
        <v>45407</v>
      </c>
      <c r="F23" s="15">
        <v>1.9</v>
      </c>
      <c r="G23" s="15">
        <v>9</v>
      </c>
      <c r="H23" s="15">
        <v>-0.2</v>
      </c>
      <c r="I23" s="15">
        <v>71</v>
      </c>
      <c r="J23" s="15">
        <v>127</v>
      </c>
      <c r="K23" s="15">
        <v>26</v>
      </c>
      <c r="L23" s="15">
        <v>1.74</v>
      </c>
      <c r="M23" s="15">
        <v>77</v>
      </c>
      <c r="N23" s="15">
        <v>0.95</v>
      </c>
      <c r="O23" s="15">
        <v>0.89</v>
      </c>
      <c r="P23" s="15">
        <v>54</v>
      </c>
      <c r="Q23" s="15">
        <v>203</v>
      </c>
      <c r="R23" s="15">
        <v>317</v>
      </c>
      <c r="S23" s="16" t="s">
        <v>105</v>
      </c>
    </row>
    <row r="24" spans="1:19" ht="28.5" customHeight="1" x14ac:dyDescent="0.2">
      <c r="A24" s="12">
        <f t="shared" si="0"/>
        <v>23</v>
      </c>
      <c r="B24" s="12" t="s">
        <v>72</v>
      </c>
      <c r="C24" s="13" t="s">
        <v>42</v>
      </c>
      <c r="D24" s="12" t="s">
        <v>73</v>
      </c>
      <c r="E24" s="14">
        <v>45350</v>
      </c>
      <c r="F24" s="15">
        <v>2.1</v>
      </c>
      <c r="G24" s="15">
        <v>6</v>
      </c>
      <c r="H24" s="15">
        <v>1.4</v>
      </c>
      <c r="I24" s="15">
        <v>78</v>
      </c>
      <c r="J24" s="15">
        <v>125</v>
      </c>
      <c r="K24" s="15">
        <v>29</v>
      </c>
      <c r="L24" s="15">
        <v>2.72</v>
      </c>
      <c r="M24" s="15">
        <v>47</v>
      </c>
      <c r="N24" s="15">
        <v>0.61</v>
      </c>
      <c r="O24" s="15">
        <v>0.69</v>
      </c>
      <c r="P24" s="15">
        <v>88</v>
      </c>
      <c r="Q24" s="15">
        <v>142</v>
      </c>
      <c r="R24" s="15">
        <v>272</v>
      </c>
      <c r="S24" s="16" t="s">
        <v>106</v>
      </c>
    </row>
    <row r="25" spans="1:19" ht="28.5" customHeight="1" x14ac:dyDescent="0.2">
      <c r="A25" s="12">
        <f t="shared" si="0"/>
        <v>24</v>
      </c>
      <c r="B25" s="12" t="s">
        <v>76</v>
      </c>
      <c r="C25" s="12"/>
      <c r="D25" s="12" t="s">
        <v>77</v>
      </c>
      <c r="E25" s="14">
        <v>45357</v>
      </c>
      <c r="F25" s="15">
        <v>2.1</v>
      </c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6" t="s">
        <v>107</v>
      </c>
    </row>
    <row r="28" spans="1:19" ht="28.5" customHeight="1" x14ac:dyDescent="0.2">
      <c r="B28" s="18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BE3E-AA5A-4E37-8EC0-5F82DAFE5E4C}">
  <sheetPr filterMode="1"/>
  <dimension ref="A1:T31"/>
  <sheetViews>
    <sheetView showGridLines="0" zoomScale="94" zoomScaleNormal="100" workbookViewId="0">
      <pane activePane="bottomRight" state="frozen"/>
      <selection activeCell="D47" sqref="D47"/>
    </sheetView>
  </sheetViews>
  <sheetFormatPr defaultRowHeight="15" outlineLevelCol="1" x14ac:dyDescent="0.2"/>
  <cols>
    <col min="1" max="1" width="5.33203125" style="8" customWidth="1"/>
    <col min="2" max="2" width="10" customWidth="1"/>
    <col min="3" max="3" width="10.109375" bestFit="1" customWidth="1"/>
    <col min="4" max="4" width="22.88671875" bestFit="1" customWidth="1"/>
    <col min="5" max="6" width="10.6640625" hidden="1" customWidth="1" outlineLevel="1"/>
    <col min="7" max="7" width="11.88671875" hidden="1" customWidth="1" outlineLevel="1"/>
    <col min="8" max="19" width="10" hidden="1" customWidth="1" outlineLevel="1"/>
    <col min="20" max="20" width="70.109375" customWidth="1" collapsed="1"/>
  </cols>
  <sheetData>
    <row r="1" spans="1:20" s="1" customFormat="1" ht="15.75" x14ac:dyDescent="0.25">
      <c r="A1" s="6" t="s">
        <v>82</v>
      </c>
      <c r="B1" s="6" t="s">
        <v>0</v>
      </c>
      <c r="C1" s="7" t="s">
        <v>78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9" t="s">
        <v>83</v>
      </c>
    </row>
    <row r="2" spans="1:20" x14ac:dyDescent="0.2">
      <c r="A2" s="2">
        <v>1</v>
      </c>
      <c r="B2" s="2" t="s">
        <v>35</v>
      </c>
      <c r="C2" s="2" t="s">
        <v>80</v>
      </c>
      <c r="D2" s="5" t="s">
        <v>18</v>
      </c>
      <c r="E2" s="2" t="s">
        <v>36</v>
      </c>
      <c r="F2" s="3">
        <v>45347</v>
      </c>
      <c r="G2" s="4">
        <v>2.1</v>
      </c>
      <c r="H2" s="4">
        <v>8</v>
      </c>
      <c r="I2" s="4">
        <v>2</v>
      </c>
      <c r="J2" s="4">
        <v>79</v>
      </c>
      <c r="K2" s="4">
        <v>147</v>
      </c>
      <c r="L2" s="4">
        <v>20</v>
      </c>
      <c r="M2" s="4">
        <v>2.42</v>
      </c>
      <c r="N2" s="4">
        <v>81</v>
      </c>
      <c r="O2" s="4">
        <v>0.86</v>
      </c>
      <c r="P2" s="4">
        <v>1.1499999999999999</v>
      </c>
      <c r="Q2" s="4">
        <v>55</v>
      </c>
      <c r="R2" s="4">
        <v>208</v>
      </c>
      <c r="S2" s="4">
        <v>325</v>
      </c>
    </row>
    <row r="3" spans="1:20" x14ac:dyDescent="0.2">
      <c r="A3" s="2">
        <v>2</v>
      </c>
      <c r="B3" s="2" t="s">
        <v>60</v>
      </c>
      <c r="C3" s="2" t="s">
        <v>80</v>
      </c>
      <c r="D3" s="5" t="s">
        <v>56</v>
      </c>
      <c r="E3" s="2" t="s">
        <v>61</v>
      </c>
      <c r="F3" s="3">
        <v>45367</v>
      </c>
      <c r="G3" s="4">
        <v>2</v>
      </c>
      <c r="H3" s="4">
        <v>2</v>
      </c>
      <c r="I3" s="4">
        <v>3.1</v>
      </c>
      <c r="J3" s="4">
        <v>70</v>
      </c>
      <c r="K3" s="4">
        <v>130</v>
      </c>
      <c r="L3" s="4">
        <v>26</v>
      </c>
      <c r="M3" s="4">
        <v>-0.84</v>
      </c>
      <c r="N3" s="4">
        <v>52</v>
      </c>
      <c r="O3" s="4">
        <v>1.18</v>
      </c>
      <c r="P3" s="4">
        <v>0.84</v>
      </c>
      <c r="Q3" s="4">
        <v>34</v>
      </c>
      <c r="R3" s="4">
        <v>189</v>
      </c>
      <c r="S3" s="4">
        <v>279</v>
      </c>
    </row>
    <row r="4" spans="1:20" x14ac:dyDescent="0.2">
      <c r="A4" s="2">
        <v>3</v>
      </c>
      <c r="B4" s="2" t="s">
        <v>28</v>
      </c>
      <c r="C4" s="2" t="s">
        <v>80</v>
      </c>
      <c r="D4" s="5" t="s">
        <v>23</v>
      </c>
      <c r="E4" s="2" t="s">
        <v>29</v>
      </c>
      <c r="F4" s="3">
        <v>45365</v>
      </c>
      <c r="G4" s="4">
        <v>2</v>
      </c>
      <c r="H4" s="4">
        <v>11</v>
      </c>
      <c r="I4" s="4">
        <v>0</v>
      </c>
      <c r="J4" s="4">
        <v>66</v>
      </c>
      <c r="K4" s="4">
        <v>121</v>
      </c>
      <c r="L4" s="4">
        <v>26</v>
      </c>
      <c r="M4" s="4">
        <v>0.8</v>
      </c>
      <c r="N4" s="4">
        <v>60</v>
      </c>
      <c r="O4" s="4">
        <v>1.2</v>
      </c>
      <c r="P4" s="4">
        <v>1.03</v>
      </c>
      <c r="Q4" s="4">
        <v>77</v>
      </c>
      <c r="R4" s="4">
        <v>197</v>
      </c>
      <c r="S4" s="4">
        <v>333</v>
      </c>
    </row>
    <row r="5" spans="1:20" x14ac:dyDescent="0.2">
      <c r="A5" s="2">
        <v>4</v>
      </c>
      <c r="B5" s="2" t="s">
        <v>17</v>
      </c>
      <c r="C5" s="2" t="s">
        <v>80</v>
      </c>
      <c r="D5" s="5" t="s">
        <v>18</v>
      </c>
      <c r="E5" s="2">
        <v>20929474</v>
      </c>
      <c r="F5" s="3">
        <v>45355</v>
      </c>
      <c r="G5" s="4">
        <v>2.1</v>
      </c>
      <c r="H5" s="4">
        <v>11</v>
      </c>
      <c r="I5" s="4">
        <v>0.7</v>
      </c>
      <c r="J5" s="4">
        <v>71</v>
      </c>
      <c r="K5" s="4">
        <v>124</v>
      </c>
      <c r="L5" s="4">
        <v>30</v>
      </c>
      <c r="M5" s="4">
        <v>0.31</v>
      </c>
      <c r="N5" s="4">
        <v>60</v>
      </c>
      <c r="O5" s="4">
        <v>1.53</v>
      </c>
      <c r="P5" s="4">
        <v>1.1299999999999999</v>
      </c>
      <c r="Q5" s="4">
        <v>101</v>
      </c>
      <c r="R5" s="4">
        <v>212</v>
      </c>
      <c r="S5" s="4">
        <v>376</v>
      </c>
    </row>
    <row r="6" spans="1:20" x14ac:dyDescent="0.2">
      <c r="A6" s="2">
        <v>5</v>
      </c>
      <c r="B6" s="2" t="s">
        <v>67</v>
      </c>
      <c r="C6" s="2" t="s">
        <v>80</v>
      </c>
      <c r="D6" s="5" t="s">
        <v>68</v>
      </c>
      <c r="E6" s="2" t="s">
        <v>69</v>
      </c>
      <c r="F6" s="3">
        <v>45343</v>
      </c>
      <c r="G6" s="4">
        <v>2.1</v>
      </c>
      <c r="H6" s="4">
        <v>5</v>
      </c>
      <c r="I6" s="4">
        <v>0.5</v>
      </c>
      <c r="J6" s="4">
        <v>82</v>
      </c>
      <c r="K6" s="4">
        <v>149</v>
      </c>
      <c r="L6" s="4">
        <v>20</v>
      </c>
      <c r="M6" s="4">
        <v>5.22</v>
      </c>
      <c r="N6" s="4">
        <v>63</v>
      </c>
      <c r="O6" s="4">
        <v>1.2</v>
      </c>
      <c r="P6" s="4">
        <v>0.66</v>
      </c>
      <c r="Q6" s="4">
        <v>34</v>
      </c>
      <c r="R6" s="4">
        <v>186</v>
      </c>
      <c r="S6" s="4">
        <v>275</v>
      </c>
    </row>
    <row r="7" spans="1:20" x14ac:dyDescent="0.2">
      <c r="A7" s="2">
        <v>6</v>
      </c>
      <c r="B7" s="2" t="s">
        <v>55</v>
      </c>
      <c r="C7" s="2" t="s">
        <v>80</v>
      </c>
      <c r="D7" s="5" t="s">
        <v>56</v>
      </c>
      <c r="E7" s="2" t="s">
        <v>57</v>
      </c>
      <c r="F7" s="3">
        <v>45369</v>
      </c>
      <c r="G7" s="4">
        <v>2</v>
      </c>
      <c r="H7" s="4">
        <v>2</v>
      </c>
      <c r="I7" s="4">
        <v>3.5</v>
      </c>
      <c r="J7" s="4">
        <v>63</v>
      </c>
      <c r="K7" s="4">
        <v>113</v>
      </c>
      <c r="L7" s="4">
        <v>22</v>
      </c>
      <c r="M7" s="4">
        <v>-1.73</v>
      </c>
      <c r="N7" s="4">
        <v>57</v>
      </c>
      <c r="O7" s="4">
        <v>0.96</v>
      </c>
      <c r="P7" s="4">
        <v>1.26</v>
      </c>
      <c r="Q7" s="4">
        <v>34</v>
      </c>
      <c r="R7" s="4">
        <v>195</v>
      </c>
      <c r="S7" s="4">
        <v>287</v>
      </c>
    </row>
    <row r="8" spans="1:20" x14ac:dyDescent="0.2">
      <c r="A8" s="2">
        <v>7</v>
      </c>
      <c r="B8" s="2" t="s">
        <v>65</v>
      </c>
      <c r="C8" s="2" t="s">
        <v>80</v>
      </c>
      <c r="D8" s="5" t="s">
        <v>23</v>
      </c>
      <c r="E8" s="2" t="s">
        <v>66</v>
      </c>
      <c r="F8" s="3">
        <v>45351</v>
      </c>
      <c r="G8" s="4">
        <v>2.1</v>
      </c>
      <c r="H8" s="4">
        <v>8</v>
      </c>
      <c r="I8" s="4">
        <v>0</v>
      </c>
      <c r="J8" s="4">
        <v>67</v>
      </c>
      <c r="K8" s="4">
        <v>118</v>
      </c>
      <c r="L8" s="4">
        <v>38</v>
      </c>
      <c r="M8" s="4">
        <v>1.75</v>
      </c>
      <c r="N8" s="4">
        <v>41</v>
      </c>
      <c r="O8" s="4">
        <v>1.17</v>
      </c>
      <c r="P8" s="4">
        <v>0.59</v>
      </c>
      <c r="Q8" s="4">
        <v>82</v>
      </c>
      <c r="R8" s="4">
        <v>151</v>
      </c>
      <c r="S8" s="4">
        <v>278</v>
      </c>
    </row>
    <row r="9" spans="1:20" x14ac:dyDescent="0.2">
      <c r="A9" s="2">
        <v>8</v>
      </c>
      <c r="B9" s="2" t="s">
        <v>19</v>
      </c>
      <c r="C9" s="2" t="s">
        <v>80</v>
      </c>
      <c r="D9" s="5" t="s">
        <v>20</v>
      </c>
      <c r="E9" s="2" t="s">
        <v>21</v>
      </c>
      <c r="F9" s="3">
        <v>45389</v>
      </c>
      <c r="G9" s="4">
        <v>2</v>
      </c>
      <c r="H9" s="4">
        <v>-2</v>
      </c>
      <c r="I9" s="4">
        <v>3</v>
      </c>
      <c r="J9" s="4">
        <v>86</v>
      </c>
      <c r="K9" s="4">
        <v>148</v>
      </c>
      <c r="L9" s="4">
        <v>28</v>
      </c>
      <c r="M9" s="4">
        <v>1</v>
      </c>
      <c r="N9" s="4">
        <v>92</v>
      </c>
      <c r="O9" s="4">
        <v>1.1599999999999999</v>
      </c>
      <c r="P9" s="4">
        <v>1.24</v>
      </c>
      <c r="Q9" s="4">
        <v>58</v>
      </c>
      <c r="R9" s="4">
        <v>237</v>
      </c>
      <c r="S9" s="4">
        <v>365</v>
      </c>
    </row>
    <row r="10" spans="1:20" x14ac:dyDescent="0.2">
      <c r="A10" s="2">
        <v>9</v>
      </c>
      <c r="B10" s="2">
        <v>4311</v>
      </c>
      <c r="C10" s="2" t="s">
        <v>80</v>
      </c>
      <c r="D10" s="5" t="s">
        <v>81</v>
      </c>
      <c r="E10" s="2">
        <v>20997985</v>
      </c>
      <c r="F10" s="3">
        <v>45359</v>
      </c>
      <c r="G10" s="4">
        <v>2.1</v>
      </c>
      <c r="H10" s="4">
        <v>14</v>
      </c>
      <c r="I10" s="4">
        <v>-1.2</v>
      </c>
      <c r="J10" s="4">
        <v>85</v>
      </c>
      <c r="K10" s="4">
        <v>144</v>
      </c>
      <c r="L10" s="4">
        <v>35</v>
      </c>
      <c r="M10" s="4">
        <v>1.94</v>
      </c>
      <c r="N10" s="4">
        <v>67</v>
      </c>
      <c r="O10" s="4">
        <v>0.9</v>
      </c>
      <c r="P10" s="4">
        <v>0.65</v>
      </c>
      <c r="Q10" s="4">
        <v>82</v>
      </c>
      <c r="R10" s="4">
        <v>169</v>
      </c>
      <c r="S10" s="4">
        <v>291</v>
      </c>
    </row>
    <row r="11" spans="1:20" x14ac:dyDescent="0.2">
      <c r="A11" s="2">
        <v>10</v>
      </c>
      <c r="B11" s="2" t="s">
        <v>74</v>
      </c>
      <c r="C11" s="2" t="s">
        <v>80</v>
      </c>
      <c r="D11" s="5" t="s">
        <v>23</v>
      </c>
      <c r="E11" s="2" t="s">
        <v>75</v>
      </c>
      <c r="F11" s="3">
        <v>45371</v>
      </c>
      <c r="G11" s="4">
        <v>2</v>
      </c>
      <c r="H11" s="4">
        <v>1</v>
      </c>
      <c r="I11" s="4">
        <v>2.2999999999999998</v>
      </c>
      <c r="J11" s="4">
        <v>58</v>
      </c>
      <c r="K11" s="4">
        <v>100</v>
      </c>
      <c r="L11" s="4">
        <v>29</v>
      </c>
      <c r="M11" s="4">
        <v>-0.56999999999999995</v>
      </c>
      <c r="N11" s="4">
        <v>36</v>
      </c>
      <c r="O11" s="4">
        <v>0.97</v>
      </c>
      <c r="P11" s="4">
        <v>0.41</v>
      </c>
      <c r="Q11" s="4">
        <v>50</v>
      </c>
      <c r="R11" s="4">
        <v>138</v>
      </c>
      <c r="S11" s="4">
        <v>229</v>
      </c>
    </row>
    <row r="12" spans="1:20" x14ac:dyDescent="0.2">
      <c r="A12" s="2">
        <v>11</v>
      </c>
      <c r="B12" s="2" t="s">
        <v>44</v>
      </c>
      <c r="C12" s="2" t="s">
        <v>80</v>
      </c>
      <c r="D12" s="5" t="s">
        <v>23</v>
      </c>
      <c r="E12" s="2" t="s">
        <v>45</v>
      </c>
      <c r="F12" s="3">
        <v>45370</v>
      </c>
      <c r="G12" s="4">
        <v>2</v>
      </c>
      <c r="H12" s="4">
        <v>6</v>
      </c>
      <c r="I12" s="4">
        <v>2.2000000000000002</v>
      </c>
      <c r="J12" s="4">
        <v>84</v>
      </c>
      <c r="K12" s="4">
        <v>147</v>
      </c>
      <c r="L12" s="4">
        <v>27</v>
      </c>
      <c r="M12" s="4">
        <v>-0.27</v>
      </c>
      <c r="N12" s="4">
        <v>60</v>
      </c>
      <c r="O12" s="4">
        <v>1.0900000000000001</v>
      </c>
      <c r="P12" s="4">
        <v>0.65</v>
      </c>
      <c r="Q12" s="4">
        <v>71</v>
      </c>
      <c r="R12" s="4">
        <v>174</v>
      </c>
      <c r="S12" s="4">
        <v>297</v>
      </c>
    </row>
    <row r="13" spans="1:20" x14ac:dyDescent="0.2">
      <c r="A13" s="2">
        <v>12</v>
      </c>
      <c r="B13" s="2" t="s">
        <v>41</v>
      </c>
      <c r="C13" s="2" t="s">
        <v>80</v>
      </c>
      <c r="D13" s="5" t="s">
        <v>42</v>
      </c>
      <c r="E13" s="2" t="s">
        <v>43</v>
      </c>
      <c r="F13" s="3">
        <v>45358</v>
      </c>
      <c r="G13" s="4">
        <v>2.1</v>
      </c>
      <c r="H13" s="4">
        <v>7</v>
      </c>
      <c r="I13" s="4">
        <v>2.2999999999999998</v>
      </c>
      <c r="J13" s="4">
        <v>86</v>
      </c>
      <c r="K13" s="4">
        <v>143</v>
      </c>
      <c r="L13" s="4">
        <v>40</v>
      </c>
      <c r="M13" s="4">
        <v>1.77</v>
      </c>
      <c r="N13" s="4">
        <v>68</v>
      </c>
      <c r="O13" s="4">
        <v>0.87</v>
      </c>
      <c r="P13" s="4">
        <v>0.76</v>
      </c>
      <c r="Q13" s="4">
        <v>92</v>
      </c>
      <c r="R13" s="4">
        <v>173</v>
      </c>
      <c r="S13" s="4">
        <v>316</v>
      </c>
    </row>
    <row r="14" spans="1:20" x14ac:dyDescent="0.2">
      <c r="A14" s="2">
        <v>13</v>
      </c>
      <c r="B14" s="2" t="s">
        <v>46</v>
      </c>
      <c r="C14" s="2" t="s">
        <v>80</v>
      </c>
      <c r="D14" s="5" t="s">
        <v>47</v>
      </c>
      <c r="E14" s="2" t="s">
        <v>48</v>
      </c>
      <c r="F14" s="3">
        <v>45376</v>
      </c>
      <c r="G14" s="4">
        <v>2</v>
      </c>
      <c r="H14" s="4">
        <v>6</v>
      </c>
      <c r="I14" s="4">
        <v>-1.2</v>
      </c>
      <c r="J14" s="4">
        <v>62</v>
      </c>
      <c r="K14" s="4">
        <v>107</v>
      </c>
      <c r="L14" s="4">
        <v>42</v>
      </c>
      <c r="M14" s="4">
        <v>3.76</v>
      </c>
      <c r="N14" s="4">
        <v>56</v>
      </c>
      <c r="O14" s="4">
        <v>0.9</v>
      </c>
      <c r="P14" s="4">
        <v>0.81</v>
      </c>
      <c r="Q14" s="4">
        <v>83</v>
      </c>
      <c r="R14" s="4">
        <v>161</v>
      </c>
      <c r="S14" s="4">
        <v>292</v>
      </c>
    </row>
    <row r="15" spans="1:20" x14ac:dyDescent="0.2">
      <c r="A15" s="2">
        <v>14</v>
      </c>
      <c r="B15" s="2" t="s">
        <v>70</v>
      </c>
      <c r="C15" s="2" t="s">
        <v>80</v>
      </c>
      <c r="D15" s="5" t="s">
        <v>33</v>
      </c>
      <c r="E15" s="2" t="s">
        <v>71</v>
      </c>
      <c r="F15" s="3">
        <v>45356</v>
      </c>
      <c r="G15" s="4">
        <v>2.1</v>
      </c>
      <c r="H15" s="4">
        <v>5</v>
      </c>
      <c r="I15" s="4">
        <v>0.8</v>
      </c>
      <c r="J15" s="4">
        <v>74</v>
      </c>
      <c r="K15" s="4">
        <v>124</v>
      </c>
      <c r="L15" s="4">
        <v>26</v>
      </c>
      <c r="M15" s="4">
        <v>1.21</v>
      </c>
      <c r="N15" s="4">
        <v>62</v>
      </c>
      <c r="O15" s="4">
        <v>0.76</v>
      </c>
      <c r="P15" s="4">
        <v>1.22</v>
      </c>
      <c r="Q15" s="4">
        <v>49</v>
      </c>
      <c r="R15" s="4">
        <v>172</v>
      </c>
      <c r="S15" s="4">
        <v>272</v>
      </c>
    </row>
    <row r="16" spans="1:20" x14ac:dyDescent="0.2">
      <c r="A16" s="2">
        <v>15</v>
      </c>
      <c r="B16" s="2" t="s">
        <v>53</v>
      </c>
      <c r="C16" s="2" t="s">
        <v>80</v>
      </c>
      <c r="D16" s="5"/>
      <c r="E16" s="2" t="s">
        <v>54</v>
      </c>
      <c r="F16" s="3">
        <v>45403</v>
      </c>
      <c r="G16" s="4">
        <v>1.9</v>
      </c>
      <c r="H16" s="4">
        <v>4</v>
      </c>
      <c r="I16" s="4">
        <v>1.7</v>
      </c>
      <c r="J16" s="4">
        <v>72</v>
      </c>
      <c r="K16" s="4">
        <v>126</v>
      </c>
      <c r="L16" s="4">
        <v>22</v>
      </c>
      <c r="M16" s="4">
        <v>1.07</v>
      </c>
      <c r="N16" s="4">
        <v>58</v>
      </c>
      <c r="O16" s="4">
        <v>1.05</v>
      </c>
      <c r="P16" s="4">
        <v>0.95</v>
      </c>
      <c r="Q16" s="4">
        <v>39</v>
      </c>
      <c r="R16" s="4">
        <v>193</v>
      </c>
      <c r="S16" s="4">
        <v>289</v>
      </c>
    </row>
    <row r="17" spans="1:19" x14ac:dyDescent="0.2">
      <c r="A17" s="2">
        <v>16</v>
      </c>
      <c r="B17" s="2" t="s">
        <v>25</v>
      </c>
      <c r="C17" s="2" t="s">
        <v>80</v>
      </c>
      <c r="D17" s="5" t="s">
        <v>26</v>
      </c>
      <c r="E17" s="2" t="s">
        <v>27</v>
      </c>
      <c r="F17" s="3">
        <v>45388</v>
      </c>
      <c r="G17" s="4">
        <v>2</v>
      </c>
      <c r="H17" s="4">
        <v>6</v>
      </c>
      <c r="I17" s="4">
        <v>2.6</v>
      </c>
      <c r="J17" s="4">
        <v>88</v>
      </c>
      <c r="K17" s="4">
        <v>162</v>
      </c>
      <c r="L17" s="4">
        <v>32</v>
      </c>
      <c r="M17" s="4">
        <v>-1.01</v>
      </c>
      <c r="N17" s="4">
        <v>94</v>
      </c>
      <c r="O17" s="4">
        <v>1.23</v>
      </c>
      <c r="P17" s="4">
        <v>0.94</v>
      </c>
      <c r="Q17" s="4">
        <v>51</v>
      </c>
      <c r="R17" s="4">
        <v>235</v>
      </c>
      <c r="S17" s="4">
        <v>356</v>
      </c>
    </row>
    <row r="18" spans="1:19" x14ac:dyDescent="0.2">
      <c r="A18" s="2">
        <v>17</v>
      </c>
      <c r="B18" s="2">
        <v>4424</v>
      </c>
      <c r="C18" s="2" t="s">
        <v>80</v>
      </c>
      <c r="D18" s="5" t="s">
        <v>26</v>
      </c>
      <c r="E18" s="2" t="s">
        <v>37</v>
      </c>
      <c r="F18" s="3">
        <v>45393</v>
      </c>
      <c r="G18" s="4">
        <v>2</v>
      </c>
      <c r="H18" s="4">
        <v>2</v>
      </c>
      <c r="I18" s="4">
        <v>2.4</v>
      </c>
      <c r="J18" s="4">
        <v>81</v>
      </c>
      <c r="K18" s="4">
        <v>145</v>
      </c>
      <c r="L18" s="4">
        <v>36</v>
      </c>
      <c r="M18" s="4">
        <v>-0.25</v>
      </c>
      <c r="N18" s="4">
        <v>82</v>
      </c>
      <c r="O18" s="4">
        <v>1.03</v>
      </c>
      <c r="P18" s="4">
        <v>0.76</v>
      </c>
      <c r="Q18" s="4">
        <v>49</v>
      </c>
      <c r="R18" s="4">
        <v>213</v>
      </c>
      <c r="S18" s="4">
        <v>325</v>
      </c>
    </row>
    <row r="19" spans="1:19" x14ac:dyDescent="0.2">
      <c r="A19" s="2">
        <v>18</v>
      </c>
      <c r="B19" s="2" t="s">
        <v>51</v>
      </c>
      <c r="C19" s="2" t="s">
        <v>80</v>
      </c>
      <c r="D19" s="5" t="s">
        <v>20</v>
      </c>
      <c r="E19" s="2" t="s">
        <v>52</v>
      </c>
      <c r="F19" s="3">
        <v>45380</v>
      </c>
      <c r="G19" s="4">
        <v>2</v>
      </c>
      <c r="H19" s="4">
        <v>5</v>
      </c>
      <c r="I19" s="4">
        <v>1.6</v>
      </c>
      <c r="J19" s="4">
        <v>76</v>
      </c>
      <c r="K19" s="4">
        <v>136</v>
      </c>
      <c r="L19" s="4">
        <v>27</v>
      </c>
      <c r="M19" s="4">
        <v>-0.19</v>
      </c>
      <c r="N19" s="4">
        <v>65</v>
      </c>
      <c r="O19" s="4">
        <v>1.33</v>
      </c>
      <c r="P19" s="4">
        <v>0.73</v>
      </c>
      <c r="Q19" s="4">
        <v>34</v>
      </c>
      <c r="R19" s="4">
        <v>197</v>
      </c>
      <c r="S19" s="4">
        <v>290</v>
      </c>
    </row>
    <row r="20" spans="1:19" x14ac:dyDescent="0.2">
      <c r="A20" s="2">
        <v>19</v>
      </c>
      <c r="B20" s="2" t="s">
        <v>58</v>
      </c>
      <c r="C20" s="2" t="s">
        <v>80</v>
      </c>
      <c r="D20" s="5" t="s">
        <v>33</v>
      </c>
      <c r="E20" s="2" t="s">
        <v>59</v>
      </c>
      <c r="F20" s="3">
        <v>45358</v>
      </c>
      <c r="G20" s="4">
        <v>2.1</v>
      </c>
      <c r="H20" s="4">
        <v>6</v>
      </c>
      <c r="I20" s="4">
        <v>-0.7</v>
      </c>
      <c r="J20" s="4">
        <v>63</v>
      </c>
      <c r="K20" s="4">
        <v>115</v>
      </c>
      <c r="L20" s="4">
        <v>25</v>
      </c>
      <c r="M20" s="4">
        <v>2.1800000000000002</v>
      </c>
      <c r="N20" s="4">
        <v>62</v>
      </c>
      <c r="O20" s="4">
        <v>0.84</v>
      </c>
      <c r="P20" s="4">
        <v>1.0900000000000001</v>
      </c>
      <c r="Q20" s="4">
        <v>48</v>
      </c>
      <c r="R20" s="4">
        <v>179</v>
      </c>
      <c r="S20" s="4">
        <v>280</v>
      </c>
    </row>
    <row r="21" spans="1:19" x14ac:dyDescent="0.2">
      <c r="A21" s="2">
        <f>A20+1</f>
        <v>20</v>
      </c>
      <c r="B21" s="2" t="s">
        <v>32</v>
      </c>
      <c r="C21" s="2" t="s">
        <v>80</v>
      </c>
      <c r="D21" s="5" t="s">
        <v>33</v>
      </c>
      <c r="E21" s="2" t="s">
        <v>34</v>
      </c>
      <c r="F21" s="3">
        <v>45359</v>
      </c>
      <c r="G21" s="4">
        <v>2</v>
      </c>
      <c r="H21" s="4">
        <v>10</v>
      </c>
      <c r="I21" s="4">
        <v>-1.4</v>
      </c>
      <c r="J21" s="4">
        <v>67</v>
      </c>
      <c r="K21" s="4">
        <v>115</v>
      </c>
      <c r="L21" s="4">
        <v>26</v>
      </c>
      <c r="M21" s="4">
        <v>1.22</v>
      </c>
      <c r="N21" s="4">
        <v>66</v>
      </c>
      <c r="O21" s="4">
        <v>1.19</v>
      </c>
      <c r="P21" s="4">
        <v>1.2</v>
      </c>
      <c r="Q21" s="4">
        <v>59</v>
      </c>
      <c r="R21" s="4">
        <v>209</v>
      </c>
      <c r="S21" s="4">
        <v>330</v>
      </c>
    </row>
    <row r="22" spans="1:19" x14ac:dyDescent="0.2">
      <c r="A22" s="2">
        <f t="shared" ref="A22:A25" si="0">A21+1</f>
        <v>21</v>
      </c>
      <c r="B22" s="2" t="s">
        <v>30</v>
      </c>
      <c r="C22" s="2" t="s">
        <v>80</v>
      </c>
      <c r="D22" s="5" t="s">
        <v>20</v>
      </c>
      <c r="E22" s="2" t="s">
        <v>31</v>
      </c>
      <c r="F22" s="3">
        <v>45374</v>
      </c>
      <c r="G22" s="4">
        <v>2</v>
      </c>
      <c r="H22" s="4">
        <v>6</v>
      </c>
      <c r="I22" s="4">
        <v>0.9</v>
      </c>
      <c r="J22" s="4">
        <v>69</v>
      </c>
      <c r="K22" s="4">
        <v>113</v>
      </c>
      <c r="L22" s="4">
        <v>41</v>
      </c>
      <c r="M22" s="4">
        <v>-1.86</v>
      </c>
      <c r="N22" s="4">
        <v>60</v>
      </c>
      <c r="O22" s="4">
        <v>1.48</v>
      </c>
      <c r="P22" s="4">
        <v>0.56000000000000005</v>
      </c>
      <c r="Q22" s="4">
        <v>72</v>
      </c>
      <c r="R22" s="4">
        <v>200</v>
      </c>
      <c r="S22" s="4">
        <v>331</v>
      </c>
    </row>
    <row r="23" spans="1:19" x14ac:dyDescent="0.2">
      <c r="A23" s="2">
        <f t="shared" si="0"/>
        <v>22</v>
      </c>
      <c r="B23" s="2" t="s">
        <v>38</v>
      </c>
      <c r="C23" s="2" t="s">
        <v>80</v>
      </c>
      <c r="D23" s="5" t="s">
        <v>39</v>
      </c>
      <c r="E23" s="2" t="s">
        <v>40</v>
      </c>
      <c r="F23" s="3">
        <v>45407</v>
      </c>
      <c r="G23" s="4">
        <v>1.9</v>
      </c>
      <c r="H23" s="4">
        <v>9</v>
      </c>
      <c r="I23" s="4">
        <v>-0.2</v>
      </c>
      <c r="J23" s="4">
        <v>71</v>
      </c>
      <c r="K23" s="4">
        <v>127</v>
      </c>
      <c r="L23" s="4">
        <v>26</v>
      </c>
      <c r="M23" s="4">
        <v>1.74</v>
      </c>
      <c r="N23" s="4">
        <v>77</v>
      </c>
      <c r="O23" s="4">
        <v>0.95</v>
      </c>
      <c r="P23" s="4">
        <v>0.89</v>
      </c>
      <c r="Q23" s="4">
        <v>54</v>
      </c>
      <c r="R23" s="4">
        <v>203</v>
      </c>
      <c r="S23" s="4">
        <v>317</v>
      </c>
    </row>
    <row r="24" spans="1:19" x14ac:dyDescent="0.2">
      <c r="A24" s="2">
        <f t="shared" si="0"/>
        <v>23</v>
      </c>
      <c r="B24" s="2" t="s">
        <v>72</v>
      </c>
      <c r="C24" s="2" t="s">
        <v>80</v>
      </c>
      <c r="D24" s="5" t="s">
        <v>42</v>
      </c>
      <c r="E24" s="2" t="s">
        <v>73</v>
      </c>
      <c r="F24" s="3">
        <v>45350</v>
      </c>
      <c r="G24" s="4">
        <v>2.1</v>
      </c>
      <c r="H24" s="4">
        <v>6</v>
      </c>
      <c r="I24" s="4">
        <v>1.4</v>
      </c>
      <c r="J24" s="4">
        <v>78</v>
      </c>
      <c r="K24" s="4">
        <v>125</v>
      </c>
      <c r="L24" s="4">
        <v>29</v>
      </c>
      <c r="M24" s="4">
        <v>2.72</v>
      </c>
      <c r="N24" s="4">
        <v>47</v>
      </c>
      <c r="O24" s="4">
        <v>0.61</v>
      </c>
      <c r="P24" s="4">
        <v>0.69</v>
      </c>
      <c r="Q24" s="4">
        <v>88</v>
      </c>
      <c r="R24" s="4">
        <v>142</v>
      </c>
      <c r="S24" s="4">
        <v>272</v>
      </c>
    </row>
    <row r="25" spans="1:19" x14ac:dyDescent="0.2">
      <c r="A25" s="2">
        <f t="shared" si="0"/>
        <v>24</v>
      </c>
      <c r="B25" s="2" t="s">
        <v>76</v>
      </c>
      <c r="C25" s="2" t="s">
        <v>80</v>
      </c>
      <c r="D25" s="2"/>
      <c r="E25" s="2" t="s">
        <v>77</v>
      </c>
      <c r="F25" s="3">
        <v>45357</v>
      </c>
      <c r="G25" s="4">
        <v>2.1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idden="1" x14ac:dyDescent="0.2">
      <c r="A26"/>
      <c r="B26" s="2" t="s">
        <v>22</v>
      </c>
      <c r="C26" s="2" t="s">
        <v>79</v>
      </c>
      <c r="D26" s="5" t="s">
        <v>23</v>
      </c>
      <c r="E26" s="2" t="s">
        <v>24</v>
      </c>
      <c r="F26" s="3">
        <v>45358</v>
      </c>
      <c r="G26" s="4">
        <v>2.1</v>
      </c>
      <c r="H26" s="4">
        <v>2</v>
      </c>
      <c r="I26" s="4">
        <v>1.4</v>
      </c>
      <c r="J26" s="4">
        <v>66</v>
      </c>
      <c r="K26" s="4">
        <v>122</v>
      </c>
      <c r="L26" s="4">
        <v>23</v>
      </c>
      <c r="M26" s="4">
        <v>1.46</v>
      </c>
      <c r="N26" s="4">
        <v>67</v>
      </c>
      <c r="O26" s="4">
        <v>1.27</v>
      </c>
      <c r="P26" s="4">
        <v>0.83</v>
      </c>
      <c r="Q26" s="4">
        <v>80</v>
      </c>
      <c r="R26" s="4">
        <v>214</v>
      </c>
      <c r="S26" s="4">
        <v>358</v>
      </c>
    </row>
    <row r="27" spans="1:19" hidden="1" x14ac:dyDescent="0.2">
      <c r="A27"/>
      <c r="B27" s="2" t="s">
        <v>49</v>
      </c>
      <c r="C27" s="2" t="s">
        <v>79</v>
      </c>
      <c r="D27" s="5" t="s">
        <v>20</v>
      </c>
      <c r="E27" s="2" t="s">
        <v>50</v>
      </c>
      <c r="F27" s="3">
        <v>45378</v>
      </c>
      <c r="G27" s="4">
        <v>2</v>
      </c>
      <c r="H27" s="4">
        <v>7</v>
      </c>
      <c r="I27" s="4">
        <v>1.7</v>
      </c>
      <c r="J27" s="4">
        <v>62</v>
      </c>
      <c r="K27" s="4">
        <v>113</v>
      </c>
      <c r="L27" s="4">
        <v>22</v>
      </c>
      <c r="M27" s="4">
        <v>-0.11</v>
      </c>
      <c r="N27" s="4">
        <v>63</v>
      </c>
      <c r="O27" s="4">
        <v>0.64</v>
      </c>
      <c r="P27" s="4">
        <v>1.01</v>
      </c>
      <c r="Q27" s="4">
        <v>63</v>
      </c>
      <c r="R27" s="4">
        <v>176</v>
      </c>
      <c r="S27" s="4">
        <v>291</v>
      </c>
    </row>
    <row r="28" spans="1:19" hidden="1" x14ac:dyDescent="0.2">
      <c r="A28"/>
      <c r="B28" s="2" t="s">
        <v>62</v>
      </c>
      <c r="C28" s="2" t="s">
        <v>79</v>
      </c>
      <c r="D28" s="5" t="s">
        <v>63</v>
      </c>
      <c r="E28" s="2" t="s">
        <v>64</v>
      </c>
      <c r="F28" s="3">
        <v>45352</v>
      </c>
      <c r="G28" s="4">
        <v>2.1</v>
      </c>
      <c r="H28" s="4">
        <v>-5</v>
      </c>
      <c r="I28" s="4">
        <v>4</v>
      </c>
      <c r="J28" s="4">
        <v>75</v>
      </c>
      <c r="K28" s="4">
        <v>128</v>
      </c>
      <c r="L28" s="4">
        <v>37</v>
      </c>
      <c r="M28" s="4">
        <v>2.34</v>
      </c>
      <c r="N28" s="4">
        <v>49</v>
      </c>
      <c r="O28" s="4">
        <v>0.95</v>
      </c>
      <c r="P28" s="4">
        <v>0.34</v>
      </c>
      <c r="Q28" s="4">
        <v>82</v>
      </c>
      <c r="R28" s="4">
        <v>152</v>
      </c>
      <c r="S28" s="4">
        <v>279</v>
      </c>
    </row>
    <row r="31" spans="1:19" x14ac:dyDescent="0.2">
      <c r="B31" s="8"/>
    </row>
  </sheetData>
  <autoFilter ref="A1:S28" xr:uid="{AB24AF26-B5F1-4B43-B713-C01D098B4DC3}">
    <filterColumn colId="2">
      <filters>
        <filter val="In"/>
      </filters>
    </filterColumn>
    <sortState xmlns:xlrd2="http://schemas.microsoft.com/office/spreadsheetml/2017/richdata2" ref="A2:S25">
      <sortCondition ref="A1:A28"/>
    </sortState>
  </autoFilter>
  <conditionalFormatting sqref="C2:C28">
    <cfRule type="cellIs" dxfId="2" priority="1" operator="equal">
      <formula>"In"</formula>
    </cfRule>
    <cfRule type="cellIs" dxfId="1" priority="2" operator="equal">
      <formula>"Recheck"</formula>
    </cfRule>
    <cfRule type="cellIs" dxfId="0" priority="3" operator="equal">
      <formula>"Out"</formula>
    </cfRule>
  </conditionalFormatting>
  <pageMargins left="0.75" right="0.75" top="1" bottom="1" header="0.5" footer="0.5"/>
  <pageSetup paperSize="9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D12367E11F77488BACBB863F105417" ma:contentTypeVersion="17" ma:contentTypeDescription="Create a new document." ma:contentTypeScope="" ma:versionID="239611cadc64e295057432fcc8fda260">
  <xsd:schema xmlns:xsd="http://www.w3.org/2001/XMLSchema" xmlns:xs="http://www.w3.org/2001/XMLSchema" xmlns:p="http://schemas.microsoft.com/office/2006/metadata/properties" xmlns:ns2="e37688f2-75e9-4208-8fcc-df7e6dc20588" xmlns:ns3="4c0b73e0-f165-4782-a63f-ec9ddf1d2ea0" targetNamespace="http://schemas.microsoft.com/office/2006/metadata/properties" ma:root="true" ma:fieldsID="3388c3dd5f26bd7d202a3e05eacee5b5" ns2:_="" ns3:_="">
    <xsd:import namespace="e37688f2-75e9-4208-8fcc-df7e6dc20588"/>
    <xsd:import namespace="4c0b73e0-f165-4782-a63f-ec9ddf1d2e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7688f2-75e9-4208-8fcc-df7e6dc205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b543d600-6480-4a6a-a151-747e5d891e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b73e0-f165-4782-a63f-ec9ddf1d2ea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54391ab-4677-433d-9805-36e846a8321b}" ma:internalName="TaxCatchAll" ma:showField="CatchAllData" ma:web="4c0b73e0-f165-4782-a63f-ec9ddf1d2e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0b73e0-f165-4782-a63f-ec9ddf1d2ea0" xsi:nil="true"/>
    <lcf76f155ced4ddcb4097134ff3c332f xmlns="e37688f2-75e9-4208-8fcc-df7e6dc205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76D57E7-CB5B-419D-9791-C7C5BB5536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E4D03D9-A13D-4940-B472-5FEB43AAD4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7688f2-75e9-4208-8fcc-df7e6dc20588"/>
    <ds:schemaRef ds:uri="4c0b73e0-f165-4782-a63f-ec9ddf1d2e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769F03-E5CF-4CFF-A47D-37E8487827D7}">
  <ds:schemaRefs>
    <ds:schemaRef ds:uri="http://schemas.microsoft.com/office/2006/metadata/properties"/>
    <ds:schemaRef ds:uri="http://schemas.microsoft.com/office/infopath/2007/PartnerControls"/>
    <ds:schemaRef ds:uri="4c0b73e0-f165-4782-a63f-ec9ddf1d2ea0"/>
    <ds:schemaRef ds:uri="e37688f2-75e9-4208-8fcc-df7e6dc205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EPDs + Footnotes</vt:lpstr>
      <vt:lpstr>EPDs_w Outs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Fraser</dc:creator>
  <cp:lastModifiedBy>Sam Fraser</cp:lastModifiedBy>
  <dcterms:created xsi:type="dcterms:W3CDTF">2026-03-30T22:20:21Z</dcterms:created>
  <dcterms:modified xsi:type="dcterms:W3CDTF">2026-04-14T16:58:25Z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0x01010069D12367E11F77488BACBB863F105417</vt:lpwstr>
  </property>
  <property fmtid="{D5CDD505-2E9C-101B-9397-08002B2CF9AE}" pid="3" name="MediaServiceImageTags">
    <vt:lpwstr/>
  </property>
</Properties>
</file>